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2C2C2C"/>
      <sz val="20"/>
    </font>
    <font>
      <i val="1"/>
      <color rgb="006C7773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E4AF"/>
      </patternFill>
    </fill>
    <fill>
      <patternFill patternType="solid">
        <fgColor rgb="002C2C2C"/>
      </patternFill>
    </fill>
    <fill>
      <patternFill patternType="solid">
        <fgColor rgb="00E9FBF6"/>
      </patternFill>
    </fill>
  </fills>
  <borders count="2">
    <border>
      <left/>
      <right/>
      <top/>
      <bottom/>
      <diagonal/>
    </border>
    <border>
      <left style="thin">
        <color rgb="00CBD5D1"/>
      </left>
      <right style="thin">
        <color rgb="00CBD5D1"/>
      </right>
      <top style="thin">
        <color rgb="00CBD5D1"/>
      </top>
      <bottom style="thin">
        <color rgb="00CBD5D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0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8" customWidth="1" min="1" max="1"/>
    <col width="26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34" customHeight="1">
      <c r="A1" s="1" t="inlineStr">
        <is>
          <t>NEMT State Rate &amp; Revenue Planner</t>
        </is>
      </c>
    </row>
    <row r="2">
      <c r="A2" s="2" t="inlineStr">
        <is>
          <t>Enter a rate from the current official fee schedule, broker contract, or facility agreement.</t>
        </is>
      </c>
    </row>
    <row r="4">
      <c r="A4" s="3" t="inlineStr">
        <is>
          <t>Input</t>
        </is>
      </c>
      <c r="B4" s="3" t="inlineStr">
        <is>
          <t>Value</t>
        </is>
      </c>
    </row>
    <row r="5">
      <c r="A5" s="4" t="inlineStr">
        <is>
          <t>State</t>
        </is>
      </c>
      <c r="B5" s="5" t="inlineStr">
        <is>
          <t>Select / enter state</t>
        </is>
      </c>
    </row>
    <row r="6">
      <c r="A6" s="4" t="inlineStr">
        <is>
          <t>Service level</t>
        </is>
      </c>
      <c r="B6" s="5" t="inlineStr">
        <is>
          <t>Ambulatory</t>
        </is>
      </c>
    </row>
    <row r="7">
      <c r="A7" s="4" t="inlineStr">
        <is>
          <t>Base / pickup rate</t>
        </is>
      </c>
      <c r="B7" s="5" t="n">
        <v>30</v>
      </c>
    </row>
    <row r="8">
      <c r="A8" s="4" t="inlineStr">
        <is>
          <t>Loaded rate per mile</t>
        </is>
      </c>
      <c r="B8" s="5" t="n">
        <v>2.25</v>
      </c>
    </row>
    <row r="9">
      <c r="A9" s="4" t="inlineStr">
        <is>
          <t>Average loaded miles</t>
        </is>
      </c>
      <c r="B9" s="5" t="n">
        <v>12</v>
      </c>
    </row>
    <row r="10">
      <c r="A10" s="4" t="inlineStr">
        <is>
          <t>Average deadhead miles</t>
        </is>
      </c>
      <c r="B10" s="5" t="n">
        <v>6</v>
      </c>
    </row>
    <row r="11">
      <c r="A11" s="4" t="inlineStr">
        <is>
          <t>Trips per day</t>
        </is>
      </c>
      <c r="B11" s="5" t="n">
        <v>6</v>
      </c>
    </row>
    <row r="12">
      <c r="A12" s="4" t="inlineStr">
        <is>
          <t>Operating days per month</t>
        </is>
      </c>
      <c r="B12" s="5" t="n">
        <v>22</v>
      </c>
    </row>
    <row r="13">
      <c r="A13" s="4" t="inlineStr">
        <is>
          <t>No-show / cancellation revenue per month</t>
        </is>
      </c>
      <c r="B13" s="5" t="n">
        <v>0</v>
      </c>
    </row>
    <row r="14">
      <c r="A14" s="4" t="inlineStr">
        <is>
          <t>Monthly fixed costs</t>
        </is>
      </c>
      <c r="B14" s="5" t="n">
        <v>6500</v>
      </c>
    </row>
    <row r="15">
      <c r="A15" s="4" t="inlineStr">
        <is>
          <t>Variable operating cost per mile</t>
        </is>
      </c>
      <c r="B15" s="5" t="n">
        <v>0.85</v>
      </c>
    </row>
    <row r="18">
      <c r="A18" s="3" t="inlineStr">
        <is>
          <t>Output</t>
        </is>
      </c>
      <c r="B18" s="3" t="inlineStr">
        <is>
          <t>Calculated Value</t>
        </is>
      </c>
    </row>
    <row r="19">
      <c r="A19" s="4" t="inlineStr">
        <is>
          <t>Revenue per completed trip</t>
        </is>
      </c>
      <c r="B19" s="4">
        <f>B7+(B8*B9)</f>
        <v/>
      </c>
    </row>
    <row r="20">
      <c r="A20" s="4" t="inlineStr">
        <is>
          <t>Monthly completed trips</t>
        </is>
      </c>
      <c r="B20" s="4">
        <f>B11*B12</f>
        <v/>
      </c>
    </row>
    <row r="21">
      <c r="A21" s="4" t="inlineStr">
        <is>
          <t>Estimated monthly trip revenue</t>
        </is>
      </c>
      <c r="B21" s="4">
        <f>B19*B20+B13</f>
        <v/>
      </c>
    </row>
    <row r="22">
      <c r="A22" s="4" t="inlineStr">
        <is>
          <t>Estimated monthly miles</t>
        </is>
      </c>
      <c r="B22" s="4">
        <f>B20*(B9+B10)</f>
        <v/>
      </c>
    </row>
    <row r="23">
      <c r="A23" s="4" t="inlineStr">
        <is>
          <t>Estimated monthly variable cost</t>
        </is>
      </c>
      <c r="B23" s="4">
        <f>B22*B15</f>
        <v/>
      </c>
    </row>
    <row r="24">
      <c r="A24" s="4" t="inlineStr">
        <is>
          <t>Estimated monthly operating margin</t>
        </is>
      </c>
      <c r="B24" s="4">
        <f>B21-B23-B14</f>
        <v/>
      </c>
    </row>
    <row r="25">
      <c r="A25" s="4" t="inlineStr">
        <is>
          <t>Estimated annual operating margin</t>
        </is>
      </c>
      <c r="B25" s="4">
        <f>B24*12</f>
        <v/>
      </c>
    </row>
    <row r="28">
      <c r="A28" t="inlineStr">
        <is>
          <t>Verification rule</t>
        </is>
      </c>
    </row>
    <row r="29">
      <c r="A29" s="6" t="inlineStr">
        <is>
          <t>Do not treat example inputs as published rates. Replace them with current official or contracted values and record the source/date.</t>
        </is>
      </c>
    </row>
    <row r="30"/>
  </sheetData>
  <mergeCells count="3">
    <mergeCell ref="A29:H3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2026-07-24T06:14:48Z</dcterms:created>
  <dcterms:modified xmlns:dcterms="http://purl.org/dc/terms/" xmlns:xsi="http://www.w3.org/2001/XMLSchema-instance" xsi:type="dcterms:W3CDTF">2026-07-24T06:14:48Z</dcterms:modified>
</cp:coreProperties>
</file>